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3112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<sst xmlns="http://schemas.openxmlformats.org/spreadsheetml/2006/main" count="140" uniqueCount="76">
  <si>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</si>
  <si>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</si>
  <si>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</si>
  <si>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</si>
  <si>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</si>
  <si>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</si>
  <si>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</si>
  <si>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</si>
  <si>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</si>
  <si>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</si>
  <si>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</si>
  <si>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</si>
  <si>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</si>
  <si>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</si>
  <si>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</si>
  <si>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</si>
  <si>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</si>
  <si>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</si>
  <si>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</si>
  <si>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</si>
  <si>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</si>
  <si>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</si>
  <si>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</si>
  <si>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</si>
  <si>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</si>
  <si>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</si>
  <si>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</si>
  <si>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</si>
  <si>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</si>
  <si>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</si>
  <si>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</si>
  <si>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</si>
  <si>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</si>
  <si>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</si>
  <si>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</si>
  <si>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</si>
  <si>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</si>
  <si>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</si>
  <si>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</si>
  <si>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</si>
  <si>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</si>
  <si>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</si>
  <si>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</si>
  <si>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</si>
  <si>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</si>
  <si>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</si>
  <si>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</si>
  <si>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</si>
  <si>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Н.П. Громова</t>
  </si>
  <si>
    <t>Р.М. Веремієнко</t>
  </si>
  <si>
    <t>Заходи державної політики з питань дітей та їх соціального захисту</t>
  </si>
  <si>
    <t>1040</t>
  </si>
  <si>
    <t>Створення умов для забезпечення прав дітей, у тому числі тих, які виховуються в сім’ях, які неспроможні або не бажають виконувати виховні функції</t>
  </si>
  <si>
    <t>Обсяг видатків</t>
  </si>
  <si>
    <t>грн</t>
  </si>
  <si>
    <t>од.</t>
  </si>
  <si>
    <t>розрахунок</t>
  </si>
  <si>
    <t>%</t>
  </si>
  <si>
    <t>Програма попередження дитячої безпритульності та бездогляності, розвитку сімейних форм виховання дітей сиріт, дітей позбавлених батьківського піклування, на 2017-2021 роки</t>
  </si>
  <si>
    <t>0213112</t>
  </si>
  <si>
    <t>Причини відхилення в тому, що кошторис проведених заходів менший ніж було заплановано</t>
  </si>
  <si>
    <t>Кількість регіональних заходів державної політики з питань дітей</t>
  </si>
  <si>
    <t>Кількість учасників регіональних заходів державної політики з питань дітей</t>
  </si>
  <si>
    <t>Кількість дітей-сиріт та дітей, позбавлених батьківського піклування, влаштованих у прийомні сім'ї та дитячі будинки сімейного типу</t>
  </si>
  <si>
    <t>осіб</t>
  </si>
  <si>
    <t>календарний план</t>
  </si>
  <si>
    <t>звітність</t>
  </si>
  <si>
    <t>Середні витрати на  проведення одного регіонального заходу державної політики з питань дітей</t>
  </si>
  <si>
    <t>динаміка зменьшення кількості дітей, які перебувають у складних життєвих обставинах порівняно з минулим роком</t>
  </si>
  <si>
    <t>динаміка збільшення кількості дітей, охоплених регіональними заходами державної політики з питань дітей порівняно з минулим роком</t>
  </si>
  <si>
    <t>Частка дітей-сиріт та дітей, позбавлених батьківського піклування, влаштованих у прийомні сім'ї та дитячі будинки сімейного типу від загальної кількості дітей-сиріт та дітей, позбавлених батьківського піклування</t>
  </si>
  <si>
    <t xml:space="preserve">Причини зменшення кількості регіональних заходів в тому, що були внесені зміни у календарний план, а саме - деякі невеликі заходи були об'єднані у один, щоб мати можливість провести їх на більш якісному рівні </t>
  </si>
  <si>
    <t>динаміка зменьшення безпритульних та бездоглядних дітей в районі порівняно з минулим роком</t>
  </si>
  <si>
    <t>Причини відхилення в тому, що  кількість дітей, які перебувають у складних життєвих обставинах  була менше ніж очікувалось та  дітей-сиріт та дітей, позбавлених батьківського піклування, було влаштовано у прийомні сім'ї та дитячі будинки сімейного типу більше ніж було заплановано.</t>
  </si>
  <si>
    <t>Економія коштів утворилась внаслідок цін, які були менше ніж очікувалось. Зменшення кількості регіональних заходів обумовлено змінами у календарному плані (деякі невеликі заходи були об'єднані у один, щоб мати можливість провести їх на більш якісному рівні). Протягом року була зменшена кількість дітей, які перебувають у складних життєвих обставинах на 34,4%, 4 дитини-сироти та дитини, позбавлені батьківського піклування влаштовані у прийомні сім'ї та дитячі будинки сімейного типу проти двох очікуваних. Безпритульних та бездоглядних дітей в районі немає.</t>
  </si>
  <si>
    <t xml:space="preserve">Причини розбіжностей в тому, що були внесені зміни у календарний план, а саме - деякі  заходи були об'єднані у один, щоб мати можливість провести їх на більш якісному рівні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</si>
</sst>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L33" sqref="L33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28125" style="0" customWidth="1"/>
  </cols>
  <sheetData>
    <row r="1" spans="1:13" ht="18.7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.7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8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9" customFormat="1" ht="18.75">
      <c r="A4" s="29" t="s">
        <v>0</v>
      </c>
      <c r="B4" s="7" t="s">
        <v>45</v>
      </c>
      <c r="C4" s="8"/>
      <c r="E4" s="43" t="s">
        <v>47</v>
      </c>
      <c r="F4" s="43"/>
      <c r="G4" s="43"/>
      <c r="H4" s="43"/>
      <c r="I4" s="43"/>
      <c r="J4" s="43"/>
      <c r="K4" s="43"/>
      <c r="L4" s="43"/>
      <c r="M4" s="43"/>
    </row>
    <row r="5" spans="1:13" ht="15" customHeight="1">
      <c r="A5" s="29"/>
      <c r="B5" s="20" t="s">
        <v>1</v>
      </c>
      <c r="C5" s="21"/>
      <c r="E5" s="28" t="s">
        <v>22</v>
      </c>
      <c r="F5" s="28"/>
      <c r="G5" s="28"/>
      <c r="H5" s="28"/>
      <c r="I5" s="28"/>
      <c r="J5" s="28"/>
      <c r="K5" s="28"/>
      <c r="L5" s="28"/>
      <c r="M5" s="28"/>
    </row>
    <row r="6" spans="1:13" s="9" customFormat="1" ht="18.75">
      <c r="A6" s="29" t="s">
        <v>2</v>
      </c>
      <c r="B6" s="7" t="s">
        <v>46</v>
      </c>
      <c r="C6" s="8"/>
      <c r="E6" s="43" t="s">
        <v>47</v>
      </c>
      <c r="F6" s="43"/>
      <c r="G6" s="43"/>
      <c r="H6" s="43"/>
      <c r="I6" s="43"/>
      <c r="J6" s="43"/>
      <c r="K6" s="43"/>
      <c r="L6" s="43"/>
      <c r="M6" s="43"/>
    </row>
    <row r="7" spans="1:13" ht="15" customHeight="1">
      <c r="A7" s="29"/>
      <c r="B7" s="20" t="s">
        <v>1</v>
      </c>
      <c r="C7" s="21"/>
      <c r="E7" s="45" t="s">
        <v>21</v>
      </c>
      <c r="F7" s="45"/>
      <c r="G7" s="45"/>
      <c r="H7" s="45"/>
      <c r="I7" s="45"/>
      <c r="J7" s="45"/>
      <c r="K7" s="45"/>
      <c r="L7" s="45"/>
      <c r="M7" s="45"/>
    </row>
    <row r="8" spans="1:13" s="9" customFormat="1" ht="18.75">
      <c r="A8" s="29" t="s">
        <v>3</v>
      </c>
      <c r="B8" s="7" t="s">
        <v>59</v>
      </c>
      <c r="C8" s="7" t="s">
        <v>51</v>
      </c>
      <c r="E8" s="43" t="s">
        <v>50</v>
      </c>
      <c r="F8" s="43"/>
      <c r="G8" s="43"/>
      <c r="H8" s="43"/>
      <c r="I8" s="43"/>
      <c r="J8" s="43"/>
      <c r="K8" s="43"/>
      <c r="L8" s="43"/>
      <c r="M8" s="43"/>
    </row>
    <row r="9" spans="1:13" ht="15" customHeight="1">
      <c r="A9" s="29"/>
      <c r="B9" s="3" t="s">
        <v>1</v>
      </c>
      <c r="C9" s="3" t="s">
        <v>4</v>
      </c>
      <c r="E9" s="28" t="s">
        <v>23</v>
      </c>
      <c r="F9" s="28"/>
      <c r="G9" s="28"/>
      <c r="H9" s="28"/>
      <c r="I9" s="28"/>
      <c r="J9" s="28"/>
      <c r="K9" s="28"/>
      <c r="L9" s="28"/>
      <c r="M9" s="28"/>
    </row>
    <row r="10" spans="1:6" ht="33.75" customHeight="1">
      <c r="A10" s="29" t="s">
        <v>5</v>
      </c>
      <c r="B10" s="27" t="s">
        <v>25</v>
      </c>
      <c r="C10" s="27"/>
      <c r="D10" s="27"/>
      <c r="E10" s="27"/>
      <c r="F10" s="27"/>
    </row>
    <row r="11" spans="1:4" ht="15.75">
      <c r="A11" s="29"/>
      <c r="B11" s="26" t="s">
        <v>10</v>
      </c>
      <c r="C11" s="26"/>
      <c r="D11" s="26"/>
    </row>
    <row r="12" spans="2:10" ht="15.75">
      <c r="B12" s="30" t="s">
        <v>26</v>
      </c>
      <c r="C12" s="30"/>
      <c r="D12" s="30"/>
      <c r="E12" s="30" t="s">
        <v>27</v>
      </c>
      <c r="F12" s="30"/>
      <c r="G12" s="30"/>
      <c r="H12" s="30" t="s">
        <v>28</v>
      </c>
      <c r="I12" s="30"/>
      <c r="J12" s="30"/>
    </row>
    <row r="13" spans="2:10" ht="31.5">
      <c r="B13" s="22" t="s">
        <v>29</v>
      </c>
      <c r="C13" s="22" t="s">
        <v>30</v>
      </c>
      <c r="D13" s="22" t="s">
        <v>31</v>
      </c>
      <c r="E13" s="22" t="s">
        <v>29</v>
      </c>
      <c r="F13" s="22" t="s">
        <v>30</v>
      </c>
      <c r="G13" s="22" t="s">
        <v>31</v>
      </c>
      <c r="H13" s="22" t="s">
        <v>29</v>
      </c>
      <c r="I13" s="22" t="s">
        <v>30</v>
      </c>
      <c r="J13" s="22" t="s">
        <v>31</v>
      </c>
    </row>
    <row r="14" spans="2:10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</row>
    <row r="15" spans="2:10" ht="15.75">
      <c r="B15" s="11">
        <v>15000</v>
      </c>
      <c r="C15" s="11"/>
      <c r="D15" s="11">
        <f>B15+C15</f>
        <v>15000</v>
      </c>
      <c r="E15" s="11">
        <v>14956</v>
      </c>
      <c r="F15" s="11"/>
      <c r="G15" s="11">
        <f>E15+F15</f>
        <v>14956</v>
      </c>
      <c r="H15" s="11">
        <f>E15-B15</f>
        <v>-44</v>
      </c>
      <c r="I15" s="11">
        <f>F15-C15</f>
        <v>0</v>
      </c>
      <c r="J15" s="11">
        <f>H15+I15</f>
        <v>-44</v>
      </c>
    </row>
    <row r="16" ht="15.75">
      <c r="A16" s="2"/>
    </row>
    <row r="17" spans="1:13" ht="15.75">
      <c r="A17" s="29" t="s">
        <v>6</v>
      </c>
      <c r="B17" s="27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2" ht="15.75">
      <c r="A18" s="29"/>
      <c r="B18" s="21" t="s">
        <v>10</v>
      </c>
    </row>
    <row r="19" spans="1:11" ht="35.25" customHeight="1">
      <c r="A19" s="30" t="s">
        <v>40</v>
      </c>
      <c r="B19" s="30" t="s">
        <v>39</v>
      </c>
      <c r="C19" s="30" t="s">
        <v>26</v>
      </c>
      <c r="D19" s="30"/>
      <c r="E19" s="30"/>
      <c r="F19" s="30" t="s">
        <v>27</v>
      </c>
      <c r="G19" s="30"/>
      <c r="H19" s="30"/>
      <c r="I19" s="30" t="s">
        <v>28</v>
      </c>
      <c r="J19" s="30"/>
      <c r="K19" s="30"/>
    </row>
    <row r="20" spans="1:11" ht="31.5">
      <c r="A20" s="30"/>
      <c r="B20" s="30"/>
      <c r="C20" s="22" t="s">
        <v>29</v>
      </c>
      <c r="D20" s="22" t="s">
        <v>30</v>
      </c>
      <c r="E20" s="22" t="s">
        <v>31</v>
      </c>
      <c r="F20" s="22" t="s">
        <v>29</v>
      </c>
      <c r="G20" s="22" t="s">
        <v>30</v>
      </c>
      <c r="H20" s="22" t="s">
        <v>31</v>
      </c>
      <c r="I20" s="22" t="s">
        <v>29</v>
      </c>
      <c r="J20" s="22" t="s">
        <v>30</v>
      </c>
      <c r="K20" s="22" t="s">
        <v>31</v>
      </c>
    </row>
    <row r="21" spans="1:11" ht="15.75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78.75" customHeight="1">
      <c r="A22" s="22"/>
      <c r="B22" s="10" t="s">
        <v>52</v>
      </c>
      <c r="C22" s="11">
        <f aca="true" t="shared" si="0" ref="C22:K22">B15</f>
        <v>15000</v>
      </c>
      <c r="D22" s="11">
        <f t="shared" si="0"/>
        <v>0</v>
      </c>
      <c r="E22" s="11">
        <f t="shared" si="0"/>
        <v>15000</v>
      </c>
      <c r="F22" s="11">
        <f t="shared" si="0"/>
        <v>14956</v>
      </c>
      <c r="G22" s="11">
        <f t="shared" si="0"/>
        <v>0</v>
      </c>
      <c r="H22" s="11">
        <f t="shared" si="0"/>
        <v>14956</v>
      </c>
      <c r="I22" s="11">
        <f t="shared" si="0"/>
        <v>-44</v>
      </c>
      <c r="J22" s="11">
        <f t="shared" si="0"/>
        <v>0</v>
      </c>
      <c r="K22" s="11">
        <f t="shared" si="0"/>
        <v>-44</v>
      </c>
    </row>
    <row r="23" spans="1:11" ht="15.75">
      <c r="A23" s="22"/>
      <c r="B23" s="4" t="s">
        <v>11</v>
      </c>
      <c r="C23" s="11">
        <f aca="true" t="shared" si="1" ref="C23:K23">SUM(C22:C22)</f>
        <v>15000</v>
      </c>
      <c r="D23" s="11">
        <f t="shared" si="1"/>
        <v>0</v>
      </c>
      <c r="E23" s="11">
        <f t="shared" si="1"/>
        <v>15000</v>
      </c>
      <c r="F23" s="11">
        <f t="shared" si="1"/>
        <v>14956</v>
      </c>
      <c r="G23" s="11">
        <f t="shared" si="1"/>
        <v>0</v>
      </c>
      <c r="H23" s="11">
        <f t="shared" si="1"/>
        <v>14956</v>
      </c>
      <c r="I23" s="11">
        <f t="shared" si="1"/>
        <v>-44</v>
      </c>
      <c r="J23" s="11">
        <f t="shared" si="1"/>
        <v>0</v>
      </c>
      <c r="K23" s="11">
        <f t="shared" si="1"/>
        <v>-44</v>
      </c>
    </row>
    <row r="24" spans="1:11" ht="28.5" customHeight="1">
      <c r="A24" s="30" t="s">
        <v>32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8.5" customHeight="1">
      <c r="A25" s="40" t="s">
        <v>60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</row>
    <row r="26" ht="15.75">
      <c r="A26" s="2"/>
    </row>
    <row r="27" spans="1:13" ht="15.75">
      <c r="A27" s="29" t="s">
        <v>7</v>
      </c>
      <c r="B27" s="27" t="s">
        <v>33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2" ht="15.75">
      <c r="A28" s="29"/>
      <c r="B28" s="21" t="s">
        <v>10</v>
      </c>
    </row>
    <row r="29" spans="2:11" ht="15.75">
      <c r="B29" s="30" t="s">
        <v>12</v>
      </c>
      <c r="C29" s="30" t="s">
        <v>26</v>
      </c>
      <c r="D29" s="30"/>
      <c r="E29" s="30"/>
      <c r="F29" s="30" t="s">
        <v>27</v>
      </c>
      <c r="G29" s="30"/>
      <c r="H29" s="30"/>
      <c r="I29" s="30" t="s">
        <v>28</v>
      </c>
      <c r="J29" s="30"/>
      <c r="K29" s="30"/>
    </row>
    <row r="30" spans="2:11" ht="51" customHeight="1">
      <c r="B30" s="30"/>
      <c r="C30" s="22" t="s">
        <v>29</v>
      </c>
      <c r="D30" s="22" t="s">
        <v>30</v>
      </c>
      <c r="E30" s="22" t="s">
        <v>31</v>
      </c>
      <c r="F30" s="22" t="s">
        <v>29</v>
      </c>
      <c r="G30" s="22" t="s">
        <v>30</v>
      </c>
      <c r="H30" s="22" t="s">
        <v>31</v>
      </c>
      <c r="I30" s="22" t="s">
        <v>29</v>
      </c>
      <c r="J30" s="22" t="s">
        <v>30</v>
      </c>
      <c r="K30" s="22" t="s">
        <v>31</v>
      </c>
    </row>
    <row r="31" spans="2:11" ht="15.75">
      <c r="B31" s="22">
        <v>1</v>
      </c>
      <c r="C31" s="22">
        <v>2</v>
      </c>
      <c r="D31" s="22">
        <v>3</v>
      </c>
      <c r="E31" s="22">
        <v>4</v>
      </c>
      <c r="F31" s="22">
        <v>5</v>
      </c>
      <c r="G31" s="22">
        <v>6</v>
      </c>
      <c r="H31" s="22">
        <v>7</v>
      </c>
      <c r="I31" s="22">
        <v>8</v>
      </c>
      <c r="J31" s="22">
        <v>9</v>
      </c>
      <c r="K31" s="22">
        <v>10</v>
      </c>
    </row>
    <row r="32" spans="2:11" ht="96" customHeight="1">
      <c r="B32" s="12" t="s">
        <v>58</v>
      </c>
      <c r="C32" s="11">
        <f>B15</f>
        <v>15000</v>
      </c>
      <c r="D32" s="11">
        <f aca="true" t="shared" si="2" ref="D32:K32">C15</f>
        <v>0</v>
      </c>
      <c r="E32" s="11">
        <f t="shared" si="2"/>
        <v>15000</v>
      </c>
      <c r="F32" s="11">
        <f t="shared" si="2"/>
        <v>14956</v>
      </c>
      <c r="G32" s="11">
        <f t="shared" si="2"/>
        <v>0</v>
      </c>
      <c r="H32" s="11">
        <f t="shared" si="2"/>
        <v>14956</v>
      </c>
      <c r="I32" s="11">
        <f t="shared" si="2"/>
        <v>-44</v>
      </c>
      <c r="J32" s="11">
        <f t="shared" si="2"/>
        <v>0</v>
      </c>
      <c r="K32" s="11">
        <f t="shared" si="2"/>
        <v>-44</v>
      </c>
    </row>
    <row r="33" spans="2:11" ht="15.75">
      <c r="B33" s="4" t="s">
        <v>11</v>
      </c>
      <c r="C33" s="11">
        <f>C32</f>
        <v>15000</v>
      </c>
      <c r="D33" s="11">
        <f aca="true" t="shared" si="3" ref="D33:K33">D32</f>
        <v>0</v>
      </c>
      <c r="E33" s="11">
        <f t="shared" si="3"/>
        <v>15000</v>
      </c>
      <c r="F33" s="11">
        <f t="shared" si="3"/>
        <v>14956</v>
      </c>
      <c r="G33" s="11">
        <f t="shared" si="3"/>
        <v>0</v>
      </c>
      <c r="H33" s="11">
        <f t="shared" si="3"/>
        <v>14956</v>
      </c>
      <c r="I33" s="11">
        <f t="shared" si="3"/>
        <v>-44</v>
      </c>
      <c r="J33" s="11">
        <f t="shared" si="3"/>
        <v>0</v>
      </c>
      <c r="K33" s="11">
        <f t="shared" si="3"/>
        <v>-44</v>
      </c>
    </row>
    <row r="34" spans="2:11" ht="15.75">
      <c r="B34" s="30" t="s">
        <v>32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5.75">
      <c r="A35" s="2"/>
      <c r="B35" s="37" t="str">
        <f>A25</f>
        <v>Причини відхилення в тому, що кошторис проведених заходів менший ніж було заплановано</v>
      </c>
      <c r="C35" s="38"/>
      <c r="D35" s="38"/>
      <c r="E35" s="38"/>
      <c r="F35" s="38"/>
      <c r="G35" s="38"/>
      <c r="H35" s="38"/>
      <c r="I35" s="38"/>
      <c r="J35" s="38"/>
      <c r="K35" s="39"/>
    </row>
    <row r="36" ht="15.75">
      <c r="A36" s="2"/>
    </row>
    <row r="37" spans="1:13" ht="15.75">
      <c r="A37" s="19" t="s">
        <v>8</v>
      </c>
      <c r="B37" s="27" t="s">
        <v>34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31.5" customHeight="1">
      <c r="A38" s="30" t="s">
        <v>41</v>
      </c>
      <c r="B38" s="30" t="s">
        <v>35</v>
      </c>
      <c r="C38" s="30" t="s">
        <v>13</v>
      </c>
      <c r="D38" s="30" t="s">
        <v>14</v>
      </c>
      <c r="E38" s="30" t="s">
        <v>26</v>
      </c>
      <c r="F38" s="30"/>
      <c r="G38" s="30"/>
      <c r="H38" s="30" t="s">
        <v>36</v>
      </c>
      <c r="I38" s="30"/>
      <c r="J38" s="30"/>
      <c r="K38" s="30" t="s">
        <v>28</v>
      </c>
      <c r="L38" s="30"/>
      <c r="M38" s="30"/>
    </row>
    <row r="39" spans="1:13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31.5">
      <c r="A40" s="30"/>
      <c r="B40" s="30"/>
      <c r="C40" s="30"/>
      <c r="D40" s="30"/>
      <c r="E40" s="22" t="s">
        <v>29</v>
      </c>
      <c r="F40" s="22" t="s">
        <v>30</v>
      </c>
      <c r="G40" s="22" t="s">
        <v>31</v>
      </c>
      <c r="H40" s="22" t="s">
        <v>29</v>
      </c>
      <c r="I40" s="22" t="s">
        <v>30</v>
      </c>
      <c r="J40" s="22" t="s">
        <v>31</v>
      </c>
      <c r="K40" s="22" t="s">
        <v>29</v>
      </c>
      <c r="L40" s="22" t="s">
        <v>30</v>
      </c>
      <c r="M40" s="22" t="s">
        <v>31</v>
      </c>
    </row>
    <row r="41" spans="1:13" ht="15.75">
      <c r="A41" s="22">
        <v>1</v>
      </c>
      <c r="B41" s="22">
        <v>2</v>
      </c>
      <c r="C41" s="22">
        <v>3</v>
      </c>
      <c r="D41" s="22">
        <v>4</v>
      </c>
      <c r="E41" s="22">
        <v>5</v>
      </c>
      <c r="F41" s="22">
        <v>6</v>
      </c>
      <c r="G41" s="22">
        <v>7</v>
      </c>
      <c r="H41" s="22">
        <v>8</v>
      </c>
      <c r="I41" s="22">
        <v>9</v>
      </c>
      <c r="J41" s="22">
        <v>10</v>
      </c>
      <c r="K41" s="22">
        <v>11</v>
      </c>
      <c r="L41" s="22">
        <v>12</v>
      </c>
      <c r="M41" s="22">
        <v>13</v>
      </c>
    </row>
    <row r="42" spans="1:13" ht="15.75">
      <c r="A42" s="22">
        <v>1</v>
      </c>
      <c r="B42" s="4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>
      <c r="A43" s="22"/>
      <c r="B43" s="18" t="s">
        <v>53</v>
      </c>
      <c r="C43" s="22" t="s">
        <v>54</v>
      </c>
      <c r="D43" s="23" t="s">
        <v>66</v>
      </c>
      <c r="E43" s="4">
        <f>B15</f>
        <v>15000</v>
      </c>
      <c r="F43" s="4">
        <f>C15</f>
        <v>0</v>
      </c>
      <c r="G43" s="4">
        <f aca="true" t="shared" si="4" ref="G43:M43">D15</f>
        <v>15000</v>
      </c>
      <c r="H43" s="4">
        <f t="shared" si="4"/>
        <v>14956</v>
      </c>
      <c r="I43" s="4">
        <f t="shared" si="4"/>
        <v>0</v>
      </c>
      <c r="J43" s="4">
        <f t="shared" si="4"/>
        <v>14956</v>
      </c>
      <c r="K43" s="4">
        <f t="shared" si="4"/>
        <v>-44</v>
      </c>
      <c r="L43" s="4">
        <f t="shared" si="4"/>
        <v>0</v>
      </c>
      <c r="M43" s="4">
        <f t="shared" si="4"/>
        <v>-44</v>
      </c>
    </row>
    <row r="44" spans="1:13" ht="23.25" customHeight="1">
      <c r="A44" s="30" t="s">
        <v>37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22.5" customHeight="1">
      <c r="A45" s="31" t="str">
        <f>B35</f>
        <v>Причини відхилення в тому, що кошторис проведених заходів менший ніж було заплановано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</row>
    <row r="46" spans="1:13" ht="15.75">
      <c r="A46" s="22">
        <v>2</v>
      </c>
      <c r="B46" s="4" t="s">
        <v>16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47.25" customHeight="1">
      <c r="A47" s="22"/>
      <c r="B47" s="18" t="s">
        <v>61</v>
      </c>
      <c r="C47" s="22" t="s">
        <v>55</v>
      </c>
      <c r="D47" s="22" t="s">
        <v>65</v>
      </c>
      <c r="E47" s="4">
        <v>33</v>
      </c>
      <c r="F47" s="4"/>
      <c r="G47" s="4">
        <f>SUM(E47:F47)</f>
        <v>33</v>
      </c>
      <c r="H47" s="4">
        <v>12</v>
      </c>
      <c r="I47" s="4"/>
      <c r="J47" s="4">
        <f>H47+I47</f>
        <v>12</v>
      </c>
      <c r="K47" s="4">
        <f>H47-E47</f>
        <v>-21</v>
      </c>
      <c r="L47" s="4"/>
      <c r="M47" s="4">
        <f>K47+L47</f>
        <v>-21</v>
      </c>
    </row>
    <row r="48" spans="1:13" ht="54" customHeight="1">
      <c r="A48" s="22"/>
      <c r="B48" s="18" t="s">
        <v>62</v>
      </c>
      <c r="C48" s="22" t="s">
        <v>64</v>
      </c>
      <c r="D48" s="22" t="s">
        <v>66</v>
      </c>
      <c r="E48" s="4">
        <v>129</v>
      </c>
      <c r="F48" s="4"/>
      <c r="G48" s="4">
        <f>SUM(E48:F48)</f>
        <v>129</v>
      </c>
      <c r="H48" s="4">
        <v>129</v>
      </c>
      <c r="I48" s="4"/>
      <c r="J48" s="4">
        <v>129</v>
      </c>
      <c r="K48" s="4">
        <f>H48-E48</f>
        <v>0</v>
      </c>
      <c r="L48" s="4"/>
      <c r="M48" s="4">
        <f>K48+L48</f>
        <v>0</v>
      </c>
    </row>
    <row r="49" spans="1:13" ht="78.75" customHeight="1">
      <c r="A49" s="22"/>
      <c r="B49" s="18" t="s">
        <v>63</v>
      </c>
      <c r="C49" s="22" t="s">
        <v>64</v>
      </c>
      <c r="D49" s="22" t="s">
        <v>66</v>
      </c>
      <c r="E49" s="4">
        <v>2</v>
      </c>
      <c r="F49" s="4"/>
      <c r="G49" s="4">
        <f>SUM(E49:F49)</f>
        <v>2</v>
      </c>
      <c r="H49" s="4">
        <v>4</v>
      </c>
      <c r="I49" s="4"/>
      <c r="J49" s="4">
        <f>H49+I49</f>
        <v>4</v>
      </c>
      <c r="K49" s="4">
        <f>H49-E49</f>
        <v>2</v>
      </c>
      <c r="L49" s="4"/>
      <c r="M49" s="4">
        <f>K49+L49</f>
        <v>2</v>
      </c>
    </row>
    <row r="50" spans="1:13" ht="15.75">
      <c r="A50" s="30" t="s">
        <v>37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37.5" customHeight="1">
      <c r="A51" s="31" t="s">
        <v>71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</row>
    <row r="52" spans="1:13" ht="15.75">
      <c r="A52" s="22">
        <v>3</v>
      </c>
      <c r="B52" s="4" t="s">
        <v>17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63.75">
      <c r="A53" s="22"/>
      <c r="B53" s="18" t="s">
        <v>67</v>
      </c>
      <c r="C53" s="22" t="s">
        <v>54</v>
      </c>
      <c r="D53" s="22" t="s">
        <v>56</v>
      </c>
      <c r="E53" s="4">
        <v>454.54</v>
      </c>
      <c r="F53" s="4"/>
      <c r="G53" s="4">
        <f>SUM(E53:F53)</f>
        <v>454.54</v>
      </c>
      <c r="H53" s="4">
        <v>1246.33</v>
      </c>
      <c r="I53" s="4"/>
      <c r="J53" s="4">
        <f>SUM(H53:I53)</f>
        <v>1246.33</v>
      </c>
      <c r="K53" s="4">
        <f>H53-E53</f>
        <v>791.79</v>
      </c>
      <c r="L53" s="4"/>
      <c r="M53" s="4">
        <f>K53+L53</f>
        <v>791.79</v>
      </c>
    </row>
    <row r="54" spans="1:13" ht="15.75">
      <c r="A54" s="30" t="s">
        <v>37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32.25" customHeight="1">
      <c r="A55" s="31" t="s">
        <v>75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</row>
    <row r="56" spans="1:13" ht="15.75">
      <c r="A56" s="22">
        <v>4</v>
      </c>
      <c r="B56" s="4" t="s">
        <v>18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63.75">
      <c r="A57" s="22"/>
      <c r="B57" s="18" t="s">
        <v>68</v>
      </c>
      <c r="C57" s="23" t="s">
        <v>57</v>
      </c>
      <c r="D57" s="23" t="s">
        <v>56</v>
      </c>
      <c r="E57" s="4">
        <v>2.3</v>
      </c>
      <c r="F57" s="4"/>
      <c r="G57" s="4">
        <f>SUM(E57:F57)</f>
        <v>2.3</v>
      </c>
      <c r="H57" s="4">
        <v>34.4</v>
      </c>
      <c r="I57" s="4"/>
      <c r="J57" s="4">
        <f>SUM(H57:I57)</f>
        <v>34.4</v>
      </c>
      <c r="K57" s="4">
        <f>H57-E57</f>
        <v>32.1</v>
      </c>
      <c r="L57" s="4"/>
      <c r="M57" s="4">
        <f>SUM(K57:L57)</f>
        <v>32.1</v>
      </c>
    </row>
    <row r="58" spans="1:13" ht="54" customHeight="1">
      <c r="A58" s="22"/>
      <c r="B58" s="18" t="s">
        <v>72</v>
      </c>
      <c r="C58" s="23" t="s">
        <v>57</v>
      </c>
      <c r="D58" s="23" t="s">
        <v>56</v>
      </c>
      <c r="E58" s="4">
        <v>0</v>
      </c>
      <c r="F58" s="4"/>
      <c r="G58" s="4">
        <f>SUM(E58:F58)</f>
        <v>0</v>
      </c>
      <c r="H58" s="4">
        <v>0</v>
      </c>
      <c r="I58" s="4"/>
      <c r="J58" s="4">
        <f>SUM(H58:I58)</f>
        <v>0</v>
      </c>
      <c r="K58" s="4">
        <f>H58-E58</f>
        <v>0</v>
      </c>
      <c r="L58" s="4"/>
      <c r="M58" s="4">
        <f>SUM(K58:L58)</f>
        <v>0</v>
      </c>
    </row>
    <row r="59" spans="1:13" ht="76.5">
      <c r="A59" s="22"/>
      <c r="B59" s="18" t="s">
        <v>69</v>
      </c>
      <c r="C59" s="23" t="s">
        <v>57</v>
      </c>
      <c r="D59" s="23" t="s">
        <v>56</v>
      </c>
      <c r="E59" s="4">
        <v>6.6</v>
      </c>
      <c r="F59" s="4"/>
      <c r="G59" s="4">
        <f>SUM(E59:F59)</f>
        <v>6.6</v>
      </c>
      <c r="H59" s="4">
        <v>11.2</v>
      </c>
      <c r="I59" s="4"/>
      <c r="J59" s="4">
        <f>SUM(H59:I59)</f>
        <v>11.2</v>
      </c>
      <c r="K59" s="4">
        <f>H59-E59</f>
        <v>4.6</v>
      </c>
      <c r="L59" s="4"/>
      <c r="M59" s="4">
        <f>SUM(K59:L59)</f>
        <v>4.6</v>
      </c>
    </row>
    <row r="60" spans="1:13" ht="118.5" customHeight="1">
      <c r="A60" s="22"/>
      <c r="B60" s="18" t="s">
        <v>70</v>
      </c>
      <c r="C60" s="23" t="s">
        <v>57</v>
      </c>
      <c r="D60" s="23" t="s">
        <v>56</v>
      </c>
      <c r="E60" s="4">
        <v>1.3</v>
      </c>
      <c r="F60" s="4"/>
      <c r="G60" s="4">
        <f>SUM(E60:F60)</f>
        <v>1.3</v>
      </c>
      <c r="H60" s="4">
        <v>13.8</v>
      </c>
      <c r="I60" s="4"/>
      <c r="J60" s="4">
        <f>SUM(H60:I60)</f>
        <v>13.8</v>
      </c>
      <c r="K60" s="4">
        <f>H60-E60</f>
        <v>12.5</v>
      </c>
      <c r="L60" s="4"/>
      <c r="M60" s="4">
        <f>SUM(K60:L60)</f>
        <v>12.5</v>
      </c>
    </row>
    <row r="61" spans="1:13" ht="15.75">
      <c r="A61" s="30" t="s">
        <v>37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39.75" customHeight="1">
      <c r="A62" s="31" t="s">
        <v>73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3"/>
    </row>
    <row r="63" spans="1:13" ht="23.25" customHeight="1">
      <c r="A63" s="30" t="s">
        <v>38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76.5" customHeight="1">
      <c r="A64" s="34" t="s">
        <v>74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6"/>
    </row>
    <row r="65" ht="15.75">
      <c r="A65" s="2"/>
    </row>
    <row r="66" spans="1:13" s="6" customFormat="1" ht="15.75">
      <c r="A66" s="27" t="s">
        <v>42</v>
      </c>
      <c r="B66" s="27"/>
      <c r="C66" s="27"/>
      <c r="D66" s="27"/>
      <c r="E66" s="27"/>
      <c r="F66" s="27"/>
      <c r="G66" s="27"/>
      <c r="H66" s="14"/>
      <c r="J66" s="15" t="s">
        <v>49</v>
      </c>
      <c r="K66" s="15"/>
      <c r="L66" s="17"/>
      <c r="M66" s="17"/>
    </row>
    <row r="67" spans="1:13" ht="15.75" customHeight="1">
      <c r="A67" s="21"/>
      <c r="B67" s="19"/>
      <c r="C67" s="19"/>
      <c r="D67" s="21"/>
      <c r="H67" s="5" t="s">
        <v>19</v>
      </c>
      <c r="J67" s="25" t="s">
        <v>20</v>
      </c>
      <c r="K67" s="25"/>
      <c r="L67" s="16"/>
      <c r="M67" s="16"/>
    </row>
    <row r="68" spans="1:13" ht="15" customHeight="1">
      <c r="A68" s="1"/>
      <c r="D68" s="21"/>
      <c r="J68" s="13"/>
      <c r="K68" s="13"/>
      <c r="L68" s="13"/>
      <c r="M68" s="13"/>
    </row>
    <row r="69" spans="1:13" s="6" customFormat="1" ht="15.75">
      <c r="A69" s="27" t="s">
        <v>43</v>
      </c>
      <c r="B69" s="27"/>
      <c r="C69" s="27"/>
      <c r="D69" s="27"/>
      <c r="E69" s="27"/>
      <c r="F69" s="27"/>
      <c r="G69" s="27"/>
      <c r="H69" s="14"/>
      <c r="J69" s="15" t="s">
        <v>48</v>
      </c>
      <c r="K69" s="15"/>
      <c r="L69" s="17"/>
      <c r="M69" s="17"/>
    </row>
    <row r="70" spans="1:13" ht="15.75" customHeight="1">
      <c r="A70" s="21"/>
      <c r="B70" s="21"/>
      <c r="C70" s="21"/>
      <c r="D70" s="21"/>
      <c r="E70" s="21"/>
      <c r="F70" s="21"/>
      <c r="G70" s="21"/>
      <c r="H70" s="5" t="s">
        <v>19</v>
      </c>
      <c r="J70" s="25" t="s">
        <v>20</v>
      </c>
      <c r="K70" s="25"/>
      <c r="L70" s="16"/>
      <c r="M70" s="16"/>
    </row>
  </sheetData>
  <sheetProtection/>
  <mergeCells count="56">
    <mergeCell ref="A69:G69"/>
    <mergeCell ref="J70:K70"/>
    <mergeCell ref="A61:M61"/>
    <mergeCell ref="A62:M62"/>
    <mergeCell ref="A63:M63"/>
    <mergeCell ref="A64:M64"/>
    <mergeCell ref="A66:G66"/>
    <mergeCell ref="J67:K67"/>
    <mergeCell ref="A44:M44"/>
    <mergeCell ref="A45:M45"/>
    <mergeCell ref="A50:M50"/>
    <mergeCell ref="A51:M51"/>
    <mergeCell ref="A54:M54"/>
    <mergeCell ref="A55:M55"/>
    <mergeCell ref="B34:K34"/>
    <mergeCell ref="B35:K35"/>
    <mergeCell ref="B37:M37"/>
    <mergeCell ref="A38:A40"/>
    <mergeCell ref="B38:B40"/>
    <mergeCell ref="C38:C40"/>
    <mergeCell ref="D38:D40"/>
    <mergeCell ref="E38:G39"/>
    <mergeCell ref="H38:J39"/>
    <mergeCell ref="K38:M39"/>
    <mergeCell ref="A24:K24"/>
    <mergeCell ref="A25:K25"/>
    <mergeCell ref="A27:A28"/>
    <mergeCell ref="B27:M27"/>
    <mergeCell ref="B29:B30"/>
    <mergeCell ref="C29:E29"/>
    <mergeCell ref="F29:H29"/>
    <mergeCell ref="I29:K29"/>
    <mergeCell ref="B12:D12"/>
    <mergeCell ref="E12:G12"/>
    <mergeCell ref="H12:J12"/>
    <mergeCell ref="A17:A18"/>
    <mergeCell ref="B17:M17"/>
    <mergeCell ref="A19:A20"/>
    <mergeCell ref="B19:B20"/>
    <mergeCell ref="C19:E19"/>
    <mergeCell ref="F19:H19"/>
    <mergeCell ref="I19:K19"/>
    <mergeCell ref="A8:A9"/>
    <mergeCell ref="E8:M8"/>
    <mergeCell ref="E9:M9"/>
    <mergeCell ref="A10:A11"/>
    <mergeCell ref="B10:F10"/>
    <mergeCell ref="B11:D11"/>
    <mergeCell ref="A1:M1"/>
    <mergeCell ref="A2:M2"/>
    <mergeCell ref="A4:A5"/>
    <mergeCell ref="E4:M4"/>
    <mergeCell ref="E5:M5"/>
    <mergeCell ref="A6:A7"/>
    <mergeCell ref="E6:M6"/>
    <mergeCell ref="E7:M7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6" r:id="rId1"/>
  <rowBreaks count="2" manualBreakCount="2">
    <brk id="26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2019-02-14T08:51:49Z</dcterms:modified>
  <cp:category/>
  <cp:version/>
  <cp:contentType/>
  <cp:contentStatus/>
</cp:coreProperties>
</file>